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21\УО\ВсОШ\_ВсОШ 2025-2026\_МЭ ВсОШ 2025\4 протоколы МЭ ВсОШ 2025\немецкий\"/>
    </mc:Choice>
  </mc:AlternateContent>
  <bookViews>
    <workbookView xWindow="0" yWindow="0" windowWidth="28800" windowHeight="11250"/>
  </bookViews>
  <sheets>
    <sheet name="Лист 1" sheetId="1" r:id="rId1"/>
  </sheets>
  <definedNames>
    <definedName name="_xlnm._FilterDatabase" localSheetId="0" hidden="1">'Лист 1'!$A$2:$R$2</definedName>
  </definedNames>
  <calcPr calcId="162913"/>
</workbook>
</file>

<file path=xl/calcChain.xml><?xml version="1.0" encoding="utf-8"?>
<calcChain xmlns="http://schemas.openxmlformats.org/spreadsheetml/2006/main">
  <c r="S4" i="1" l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3" i="1"/>
  <c r="M11" i="1" l="1"/>
  <c r="O11" i="1" s="1"/>
  <c r="M12" i="1"/>
  <c r="O12" i="1" s="1"/>
  <c r="M13" i="1"/>
  <c r="O13" i="1" s="1"/>
  <c r="M14" i="1"/>
  <c r="O14" i="1" s="1"/>
  <c r="M15" i="1"/>
  <c r="O15" i="1" s="1"/>
  <c r="M16" i="1"/>
  <c r="O16" i="1" s="1"/>
  <c r="M17" i="1"/>
  <c r="O17" i="1" s="1"/>
  <c r="M18" i="1"/>
  <c r="O18" i="1" s="1"/>
  <c r="M19" i="1"/>
  <c r="O19" i="1" s="1"/>
  <c r="M20" i="1"/>
  <c r="O20" i="1" s="1"/>
  <c r="M21" i="1"/>
  <c r="O21" i="1" s="1"/>
  <c r="M22" i="1"/>
  <c r="O22" i="1" s="1"/>
  <c r="M4" i="1" l="1"/>
  <c r="O4" i="1" s="1"/>
  <c r="M5" i="1"/>
  <c r="O5" i="1" s="1"/>
  <c r="M6" i="1"/>
  <c r="O6" i="1" s="1"/>
  <c r="M7" i="1"/>
  <c r="O7" i="1" s="1"/>
  <c r="M8" i="1"/>
  <c r="O8" i="1" s="1"/>
  <c r="M9" i="1"/>
  <c r="O9" i="1" s="1"/>
  <c r="M10" i="1"/>
  <c r="O10" i="1" s="1"/>
  <c r="M3" i="1"/>
  <c r="O3" i="1" s="1"/>
</calcChain>
</file>

<file path=xl/sharedStrings.xml><?xml version="1.0" encoding="utf-8"?>
<sst xmlns="http://schemas.openxmlformats.org/spreadsheetml/2006/main" count="144" uniqueCount="80">
  <si>
    <t>№</t>
  </si>
  <si>
    <t>Предмет</t>
  </si>
  <si>
    <t>Фамилия</t>
  </si>
  <si>
    <t>Имя</t>
  </si>
  <si>
    <t>Отчество</t>
  </si>
  <si>
    <t>Класс</t>
  </si>
  <si>
    <t>Полное наименование ОУ</t>
  </si>
  <si>
    <t>Немецкий язык</t>
  </si>
  <si>
    <t>Муниципальное бюджетное общеобразовательное учреждение "Гимназия №12"</t>
  </si>
  <si>
    <t>Алексей</t>
  </si>
  <si>
    <t>Михайлович</t>
  </si>
  <si>
    <t>Косенюк</t>
  </si>
  <si>
    <t>Владислав</t>
  </si>
  <si>
    <t>Даниилович</t>
  </si>
  <si>
    <t>Ламекин</t>
  </si>
  <si>
    <t>Сергей</t>
  </si>
  <si>
    <t>Сергеевич</t>
  </si>
  <si>
    <t>Мишина</t>
  </si>
  <si>
    <t>Дарья</t>
  </si>
  <si>
    <t>Алексеевна</t>
  </si>
  <si>
    <t>Алиса</t>
  </si>
  <si>
    <t>Сергеевна</t>
  </si>
  <si>
    <t>Удовикина</t>
  </si>
  <si>
    <t>Ульяна</t>
  </si>
  <si>
    <t>Викторовна</t>
  </si>
  <si>
    <t>Устьянцев</t>
  </si>
  <si>
    <t>Алексеевич</t>
  </si>
  <si>
    <t>Аудирование</t>
  </si>
  <si>
    <t>Чтение</t>
  </si>
  <si>
    <t>Письмо</t>
  </si>
  <si>
    <t>Балл, письменный тур</t>
  </si>
  <si>
    <t>Балл, устный тур</t>
  </si>
  <si>
    <t>Итого</t>
  </si>
  <si>
    <t>Страноведение</t>
  </si>
  <si>
    <t>Л-Г тест</t>
  </si>
  <si>
    <t>максимальное количество баллов</t>
  </si>
  <si>
    <t>статус</t>
  </si>
  <si>
    <t>место</t>
  </si>
  <si>
    <t>Протокол результатов ВсОШ 2025/2026 по немецкому языку по испытаниям, муниципальный этап</t>
  </si>
  <si>
    <t>Аноненко</t>
  </si>
  <si>
    <t>Григорий</t>
  </si>
  <si>
    <t>Павлович</t>
  </si>
  <si>
    <t>Мария</t>
  </si>
  <si>
    <t>Барбашов</t>
  </si>
  <si>
    <t>Даниил</t>
  </si>
  <si>
    <t>Евгеньевич</t>
  </si>
  <si>
    <t>Беккер</t>
  </si>
  <si>
    <t>Артем</t>
  </si>
  <si>
    <t>Кириллович</t>
  </si>
  <si>
    <t>Иванов</t>
  </si>
  <si>
    <t>Дмитрий</t>
  </si>
  <si>
    <t>Александрович</t>
  </si>
  <si>
    <t>Карлов</t>
  </si>
  <si>
    <t>Матвей</t>
  </si>
  <si>
    <t>Кениг</t>
  </si>
  <si>
    <t>Станиславовна</t>
  </si>
  <si>
    <t>Лашкевич</t>
  </si>
  <si>
    <t>Никита</t>
  </si>
  <si>
    <t>Дмитриевич</t>
  </si>
  <si>
    <t>Молоствова</t>
  </si>
  <si>
    <t>Арина</t>
  </si>
  <si>
    <t>Петровна</t>
  </si>
  <si>
    <t>Пронькина</t>
  </si>
  <si>
    <t>Савельева</t>
  </si>
  <si>
    <t>Юлия</t>
  </si>
  <si>
    <t>Антоновна</t>
  </si>
  <si>
    <t>Харьков</t>
  </si>
  <si>
    <t>Черникова</t>
  </si>
  <si>
    <t>Таисия</t>
  </si>
  <si>
    <t>Вячеславовна</t>
  </si>
  <si>
    <t>Шуминская</t>
  </si>
  <si>
    <t>Андреевна</t>
  </si>
  <si>
    <t>Якубчик</t>
  </si>
  <si>
    <t>Анастасия</t>
  </si>
  <si>
    <t>Евгеньевна</t>
  </si>
  <si>
    <t>участник</t>
  </si>
  <si>
    <t>призер</t>
  </si>
  <si>
    <t>победитель</t>
  </si>
  <si>
    <t>3 место</t>
  </si>
  <si>
    <t>1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</si>
</sst>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"/>
    </font>
    <font>
      <sz val="8"/>
      <color indexed="8"/>
      <name val="Arial"/>
      <family val="2"/>
      <charset val="204"/>
    </font>
    <font>
      <b/>
      <sz val="11"/>
      <name val="Arial"/>
      <family val="2"/>
      <charset val="204"/>
    </font>
    <font>
      <sz val="8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12">
    <xf numFmtId="0" fontId="0" fillId="0" borderId="0" xfId="0"/>
    <xf numFmtId="1" fontId="1" fillId="0" borderId="1" xfId="0" applyNumberFormat="1" applyFont="1" applyFill="1" applyBorder="1" applyAlignment="1" applyProtection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0" xfId="0" applyAlignment="1">
      <alignment wrapText="1"/>
    </xf>
    <xf numFmtId="0" fontId="2" fillId="0" borderId="0" xfId="0" applyFont="1"/>
    <xf numFmtId="0" fontId="0" fillId="0" borderId="0" xfId="0"/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/>
    <xf numFmtId="1" fontId="1" fillId="0" borderId="1" xfId="0" applyNumberFormat="1" applyFont="1" applyFill="1" applyBorder="1" applyAlignment="1" applyProtection="1">
      <alignment horizontal="center" vertical="top" wrapText="1"/>
    </xf>
    <xf numFmtId="1" fontId="3" fillId="0" borderId="1" xfId="0" applyNumberFormat="1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2">
    <dxf>
      <fill>
        <patternFill>
          <bgColor theme="9" tint="0.79998168889431442"/>
        </patternFill>
      </fill>
    </dxf>
    <dxf>
      <fill>
        <patternFill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S22"/>
  <sheetViews>
    <sheetView tabSelected="1" zoomScale="80" zoomScaleNormal="80" workbookViewId="0">
      <selection activeCell="S1" sqref="S1:S1048576"/>
    </sheetView>
  </sheetViews>
  <sheetFormatPr defaultRowHeight="12.75" x14ac:dyDescent="0.2"/>
  <cols>
    <col min="1" max="1" width="3" customWidth="1"/>
    <col min="2" max="2" width="10.28515625" customWidth="1"/>
    <col min="3" max="3" width="12.140625" bestFit="1" customWidth="1"/>
    <col min="4" max="4" width="9" bestFit="1" customWidth="1"/>
    <col min="5" max="5" width="12.85546875" bestFit="1" customWidth="1"/>
    <col min="6" max="6" width="4" customWidth="1"/>
    <col min="7" max="7" width="40.140625" style="3" customWidth="1"/>
    <col min="13" max="13" width="10.5703125" customWidth="1"/>
    <col min="17" max="17" width="12.140625" bestFit="1" customWidth="1"/>
    <col min="19" max="19" width="0" hidden="1" customWidth="1"/>
  </cols>
  <sheetData>
    <row r="1" spans="1:19" s="5" customFormat="1" ht="15" x14ac:dyDescent="0.25">
      <c r="A1" s="4" t="s">
        <v>38</v>
      </c>
      <c r="G1" s="7"/>
    </row>
    <row r="2" spans="1:19" s="3" customFormat="1" ht="4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27</v>
      </c>
      <c r="I2" s="2" t="s">
        <v>28</v>
      </c>
      <c r="J2" s="2" t="s">
        <v>33</v>
      </c>
      <c r="K2" s="2" t="s">
        <v>34</v>
      </c>
      <c r="L2" s="2" t="s">
        <v>29</v>
      </c>
      <c r="M2" s="2" t="s">
        <v>30</v>
      </c>
      <c r="N2" s="2" t="s">
        <v>31</v>
      </c>
      <c r="O2" s="2" t="s">
        <v>32</v>
      </c>
      <c r="P2" s="6" t="s">
        <v>35</v>
      </c>
      <c r="Q2" s="6" t="s">
        <v>36</v>
      </c>
      <c r="R2" s="6" t="s">
        <v>37</v>
      </c>
    </row>
    <row r="3" spans="1:19" ht="22.5" x14ac:dyDescent="0.2">
      <c r="A3" s="11">
        <v>1</v>
      </c>
      <c r="B3" s="11" t="s">
        <v>7</v>
      </c>
      <c r="C3" s="10" t="s">
        <v>39</v>
      </c>
      <c r="D3" s="10" t="s">
        <v>40</v>
      </c>
      <c r="E3" s="10" t="s">
        <v>41</v>
      </c>
      <c r="F3" s="10">
        <v>7</v>
      </c>
      <c r="G3" s="10" t="s">
        <v>8</v>
      </c>
      <c r="H3" s="8">
        <v>7</v>
      </c>
      <c r="I3" s="8">
        <v>8</v>
      </c>
      <c r="J3" s="8">
        <v>4</v>
      </c>
      <c r="K3" s="8">
        <v>10</v>
      </c>
      <c r="L3" s="8">
        <v>0</v>
      </c>
      <c r="M3" s="8">
        <f>SUM(H3:L3)</f>
        <v>29</v>
      </c>
      <c r="N3" s="8">
        <v>10</v>
      </c>
      <c r="O3" s="8">
        <f>M3+N3</f>
        <v>39</v>
      </c>
      <c r="P3" s="8">
        <v>115</v>
      </c>
      <c r="Q3" s="8" t="s">
        <v>75</v>
      </c>
      <c r="R3" s="8"/>
      <c r="S3">
        <f>O3*100/P3</f>
        <v>33.913043478260867</v>
      </c>
    </row>
    <row r="4" spans="1:19" ht="22.5" x14ac:dyDescent="0.2">
      <c r="A4" s="1">
        <v>2</v>
      </c>
      <c r="B4" s="11" t="s">
        <v>7</v>
      </c>
      <c r="C4" s="10" t="s">
        <v>39</v>
      </c>
      <c r="D4" s="10" t="s">
        <v>42</v>
      </c>
      <c r="E4" s="10" t="s">
        <v>21</v>
      </c>
      <c r="F4" s="10">
        <v>11</v>
      </c>
      <c r="G4" s="10" t="s">
        <v>8</v>
      </c>
      <c r="H4" s="8">
        <v>8</v>
      </c>
      <c r="I4" s="8">
        <v>13</v>
      </c>
      <c r="J4" s="8">
        <v>10</v>
      </c>
      <c r="K4" s="8">
        <v>11</v>
      </c>
      <c r="L4" s="8">
        <v>0</v>
      </c>
      <c r="M4" s="8">
        <f t="shared" ref="M4:M22" si="0">SUM(H4:L4)</f>
        <v>42</v>
      </c>
      <c r="N4" s="8">
        <v>16</v>
      </c>
      <c r="O4" s="8">
        <f t="shared" ref="O4:O22" si="1">M4+N4</f>
        <v>58</v>
      </c>
      <c r="P4" s="8">
        <v>120</v>
      </c>
      <c r="Q4" s="8" t="s">
        <v>75</v>
      </c>
      <c r="R4" s="8"/>
      <c r="S4" s="5">
        <f t="shared" ref="S4:S22" si="2">O4*100/P4</f>
        <v>48.333333333333336</v>
      </c>
    </row>
    <row r="5" spans="1:19" ht="22.5" x14ac:dyDescent="0.2">
      <c r="A5" s="1">
        <v>3</v>
      </c>
      <c r="B5" s="11" t="s">
        <v>7</v>
      </c>
      <c r="C5" s="10" t="s">
        <v>43</v>
      </c>
      <c r="D5" s="10" t="s">
        <v>44</v>
      </c>
      <c r="E5" s="10" t="s">
        <v>45</v>
      </c>
      <c r="F5" s="10">
        <v>7</v>
      </c>
      <c r="G5" s="10" t="s">
        <v>8</v>
      </c>
      <c r="H5" s="8">
        <v>5</v>
      </c>
      <c r="I5" s="8">
        <v>12</v>
      </c>
      <c r="J5" s="8">
        <v>9</v>
      </c>
      <c r="K5" s="8">
        <v>9</v>
      </c>
      <c r="L5" s="8">
        <v>0</v>
      </c>
      <c r="M5" s="8">
        <f t="shared" si="0"/>
        <v>35</v>
      </c>
      <c r="N5" s="8">
        <v>8</v>
      </c>
      <c r="O5" s="8">
        <f t="shared" si="1"/>
        <v>43</v>
      </c>
      <c r="P5" s="8">
        <v>115</v>
      </c>
      <c r="Q5" s="8" t="s">
        <v>75</v>
      </c>
      <c r="R5" s="8"/>
      <c r="S5" s="5">
        <f t="shared" si="2"/>
        <v>37.391304347826086</v>
      </c>
    </row>
    <row r="6" spans="1:19" ht="22.5" x14ac:dyDescent="0.2">
      <c r="A6" s="1">
        <v>4</v>
      </c>
      <c r="B6" s="11" t="s">
        <v>7</v>
      </c>
      <c r="C6" s="10" t="s">
        <v>46</v>
      </c>
      <c r="D6" s="10" t="s">
        <v>47</v>
      </c>
      <c r="E6" s="10" t="s">
        <v>48</v>
      </c>
      <c r="F6" s="10">
        <v>8</v>
      </c>
      <c r="G6" s="10" t="s">
        <v>8</v>
      </c>
      <c r="H6" s="8">
        <v>7</v>
      </c>
      <c r="I6" s="8">
        <v>15</v>
      </c>
      <c r="J6" s="8">
        <v>10</v>
      </c>
      <c r="K6" s="8">
        <v>8</v>
      </c>
      <c r="L6" s="8">
        <v>0</v>
      </c>
      <c r="M6" s="8">
        <f t="shared" si="0"/>
        <v>40</v>
      </c>
      <c r="N6" s="8">
        <v>9</v>
      </c>
      <c r="O6" s="8">
        <f t="shared" si="1"/>
        <v>49</v>
      </c>
      <c r="P6" s="8">
        <v>115</v>
      </c>
      <c r="Q6" s="8" t="s">
        <v>75</v>
      </c>
      <c r="R6" s="8"/>
      <c r="S6" s="5">
        <f t="shared" si="2"/>
        <v>42.608695652173914</v>
      </c>
    </row>
    <row r="7" spans="1:19" ht="22.5" x14ac:dyDescent="0.2">
      <c r="A7" s="1">
        <v>5</v>
      </c>
      <c r="B7" s="11" t="s">
        <v>7</v>
      </c>
      <c r="C7" s="10" t="s">
        <v>49</v>
      </c>
      <c r="D7" s="10" t="s">
        <v>50</v>
      </c>
      <c r="E7" s="10" t="s">
        <v>51</v>
      </c>
      <c r="F7" s="10">
        <v>8</v>
      </c>
      <c r="G7" s="10" t="s">
        <v>8</v>
      </c>
      <c r="H7" s="8">
        <v>5</v>
      </c>
      <c r="I7" s="8">
        <v>8</v>
      </c>
      <c r="J7" s="8">
        <v>9</v>
      </c>
      <c r="K7" s="8">
        <v>9</v>
      </c>
      <c r="L7" s="8">
        <v>0</v>
      </c>
      <c r="M7" s="8">
        <f t="shared" si="0"/>
        <v>31</v>
      </c>
      <c r="N7" s="8">
        <v>0</v>
      </c>
      <c r="O7" s="8">
        <f t="shared" si="1"/>
        <v>31</v>
      </c>
      <c r="P7" s="8">
        <v>115</v>
      </c>
      <c r="Q7" s="8" t="s">
        <v>75</v>
      </c>
      <c r="R7" s="8"/>
      <c r="S7" s="5">
        <f t="shared" si="2"/>
        <v>26.956521739130434</v>
      </c>
    </row>
    <row r="8" spans="1:19" ht="22.5" x14ac:dyDescent="0.2">
      <c r="A8" s="1">
        <v>6</v>
      </c>
      <c r="B8" s="11" t="s">
        <v>7</v>
      </c>
      <c r="C8" s="10" t="s">
        <v>52</v>
      </c>
      <c r="D8" s="10" t="s">
        <v>53</v>
      </c>
      <c r="E8" s="10" t="s">
        <v>51</v>
      </c>
      <c r="F8" s="10">
        <v>8</v>
      </c>
      <c r="G8" s="10" t="s">
        <v>8</v>
      </c>
      <c r="H8" s="8">
        <v>6</v>
      </c>
      <c r="I8" s="8">
        <v>7</v>
      </c>
      <c r="J8" s="8">
        <v>8</v>
      </c>
      <c r="K8" s="8">
        <v>8</v>
      </c>
      <c r="L8" s="8">
        <v>0</v>
      </c>
      <c r="M8" s="8">
        <f t="shared" si="0"/>
        <v>29</v>
      </c>
      <c r="N8" s="8">
        <v>8</v>
      </c>
      <c r="O8" s="8">
        <f t="shared" si="1"/>
        <v>37</v>
      </c>
      <c r="P8" s="8">
        <v>115</v>
      </c>
      <c r="Q8" s="8" t="s">
        <v>75</v>
      </c>
      <c r="R8" s="8"/>
      <c r="S8" s="5">
        <f t="shared" si="2"/>
        <v>32.173913043478258</v>
      </c>
    </row>
    <row r="9" spans="1:19" ht="22.5" x14ac:dyDescent="0.2">
      <c r="A9" s="1">
        <v>7</v>
      </c>
      <c r="B9" s="11" t="s">
        <v>7</v>
      </c>
      <c r="C9" s="10" t="s">
        <v>54</v>
      </c>
      <c r="D9" s="10" t="s">
        <v>20</v>
      </c>
      <c r="E9" s="10" t="s">
        <v>55</v>
      </c>
      <c r="F9" s="10">
        <v>11</v>
      </c>
      <c r="G9" s="10" t="s">
        <v>8</v>
      </c>
      <c r="H9" s="8">
        <v>10</v>
      </c>
      <c r="I9" s="8">
        <v>15</v>
      </c>
      <c r="J9" s="8">
        <v>11</v>
      </c>
      <c r="K9" s="8">
        <v>12</v>
      </c>
      <c r="L9" s="8">
        <v>0</v>
      </c>
      <c r="M9" s="8">
        <f t="shared" si="0"/>
        <v>48</v>
      </c>
      <c r="N9" s="8">
        <v>0</v>
      </c>
      <c r="O9" s="8">
        <f t="shared" si="1"/>
        <v>48</v>
      </c>
      <c r="P9" s="8">
        <v>120</v>
      </c>
      <c r="Q9" s="8" t="s">
        <v>75</v>
      </c>
      <c r="R9" s="8"/>
      <c r="S9" s="5">
        <f t="shared" si="2"/>
        <v>40</v>
      </c>
    </row>
    <row r="10" spans="1:19" ht="22.5" x14ac:dyDescent="0.2">
      <c r="A10" s="1">
        <v>8</v>
      </c>
      <c r="B10" s="11" t="s">
        <v>7</v>
      </c>
      <c r="C10" s="10" t="s">
        <v>11</v>
      </c>
      <c r="D10" s="10" t="s">
        <v>12</v>
      </c>
      <c r="E10" s="10" t="s">
        <v>13</v>
      </c>
      <c r="F10" s="10">
        <v>9</v>
      </c>
      <c r="G10" s="10" t="s">
        <v>8</v>
      </c>
      <c r="H10" s="8">
        <v>8</v>
      </c>
      <c r="I10" s="8">
        <v>12</v>
      </c>
      <c r="J10" s="8">
        <v>10</v>
      </c>
      <c r="K10" s="8">
        <v>8</v>
      </c>
      <c r="L10" s="8">
        <v>0</v>
      </c>
      <c r="M10" s="8">
        <f t="shared" si="0"/>
        <v>38</v>
      </c>
      <c r="N10" s="8">
        <v>13</v>
      </c>
      <c r="O10" s="8">
        <f t="shared" si="1"/>
        <v>51</v>
      </c>
      <c r="P10" s="8">
        <v>120</v>
      </c>
      <c r="Q10" s="8" t="s">
        <v>75</v>
      </c>
      <c r="R10" s="8"/>
      <c r="S10" s="5">
        <f t="shared" si="2"/>
        <v>42.5</v>
      </c>
    </row>
    <row r="11" spans="1:19" ht="22.5" x14ac:dyDescent="0.2">
      <c r="A11" s="9">
        <v>9</v>
      </c>
      <c r="B11" s="9" t="s">
        <v>7</v>
      </c>
      <c r="C11" s="10" t="s">
        <v>14</v>
      </c>
      <c r="D11" s="10" t="s">
        <v>15</v>
      </c>
      <c r="E11" s="10" t="s">
        <v>16</v>
      </c>
      <c r="F11" s="10">
        <v>9</v>
      </c>
      <c r="G11" s="10" t="s">
        <v>8</v>
      </c>
      <c r="H11" s="8">
        <v>10</v>
      </c>
      <c r="I11" s="8">
        <v>15</v>
      </c>
      <c r="J11" s="8">
        <v>8</v>
      </c>
      <c r="K11" s="8">
        <v>11</v>
      </c>
      <c r="L11" s="8">
        <v>0</v>
      </c>
      <c r="M11" s="8">
        <f t="shared" si="0"/>
        <v>44</v>
      </c>
      <c r="N11" s="8">
        <v>14</v>
      </c>
      <c r="O11" s="8">
        <f t="shared" si="1"/>
        <v>58</v>
      </c>
      <c r="P11" s="8">
        <v>120</v>
      </c>
      <c r="Q11" s="8" t="s">
        <v>75</v>
      </c>
      <c r="R11" s="8"/>
      <c r="S11" s="5">
        <f t="shared" si="2"/>
        <v>48.333333333333336</v>
      </c>
    </row>
    <row r="12" spans="1:19" ht="22.5" x14ac:dyDescent="0.2">
      <c r="A12" s="9">
        <v>10</v>
      </c>
      <c r="B12" s="9" t="s">
        <v>7</v>
      </c>
      <c r="C12" s="10" t="s">
        <v>56</v>
      </c>
      <c r="D12" s="10" t="s">
        <v>57</v>
      </c>
      <c r="E12" s="10" t="s">
        <v>58</v>
      </c>
      <c r="F12" s="10">
        <v>9</v>
      </c>
      <c r="G12" s="10" t="s">
        <v>8</v>
      </c>
      <c r="H12" s="8">
        <v>11</v>
      </c>
      <c r="I12" s="8">
        <v>14</v>
      </c>
      <c r="J12" s="8">
        <v>12</v>
      </c>
      <c r="K12" s="8">
        <v>13</v>
      </c>
      <c r="L12" s="8">
        <v>0</v>
      </c>
      <c r="M12" s="8">
        <f t="shared" si="0"/>
        <v>50</v>
      </c>
      <c r="N12" s="8">
        <v>13</v>
      </c>
      <c r="O12" s="8">
        <f t="shared" si="1"/>
        <v>63</v>
      </c>
      <c r="P12" s="8">
        <v>120</v>
      </c>
      <c r="Q12" s="8" t="s">
        <v>76</v>
      </c>
      <c r="R12" s="8" t="s">
        <v>78</v>
      </c>
      <c r="S12" s="5">
        <f t="shared" si="2"/>
        <v>52.5</v>
      </c>
    </row>
    <row r="13" spans="1:19" ht="22.5" x14ac:dyDescent="0.2">
      <c r="A13" s="9">
        <v>11</v>
      </c>
      <c r="B13" s="9" t="s">
        <v>7</v>
      </c>
      <c r="C13" s="10" t="s">
        <v>17</v>
      </c>
      <c r="D13" s="10" t="s">
        <v>18</v>
      </c>
      <c r="E13" s="10" t="s">
        <v>19</v>
      </c>
      <c r="F13" s="10">
        <v>11</v>
      </c>
      <c r="G13" s="10" t="s">
        <v>8</v>
      </c>
      <c r="H13" s="8">
        <v>11</v>
      </c>
      <c r="I13" s="8">
        <v>16</v>
      </c>
      <c r="J13" s="8">
        <v>18</v>
      </c>
      <c r="K13" s="8">
        <v>17</v>
      </c>
      <c r="L13" s="8">
        <v>18</v>
      </c>
      <c r="M13" s="8">
        <f t="shared" si="0"/>
        <v>80</v>
      </c>
      <c r="N13" s="8">
        <v>19</v>
      </c>
      <c r="O13" s="8">
        <f t="shared" si="1"/>
        <v>99</v>
      </c>
      <c r="P13" s="8">
        <v>120</v>
      </c>
      <c r="Q13" s="8" t="s">
        <v>77</v>
      </c>
      <c r="R13" s="8" t="s">
        <v>79</v>
      </c>
      <c r="S13" s="5">
        <f t="shared" si="2"/>
        <v>82.5</v>
      </c>
    </row>
    <row r="14" spans="1:19" ht="22.5" x14ac:dyDescent="0.2">
      <c r="A14" s="9">
        <v>12</v>
      </c>
      <c r="B14" s="9" t="s">
        <v>7</v>
      </c>
      <c r="C14" s="10" t="s">
        <v>59</v>
      </c>
      <c r="D14" s="10" t="s">
        <v>60</v>
      </c>
      <c r="E14" s="10" t="s">
        <v>61</v>
      </c>
      <c r="F14" s="10">
        <v>7</v>
      </c>
      <c r="G14" s="10" t="s">
        <v>8</v>
      </c>
      <c r="H14" s="8">
        <v>9</v>
      </c>
      <c r="I14" s="8">
        <v>18</v>
      </c>
      <c r="J14" s="8">
        <v>17</v>
      </c>
      <c r="K14" s="8">
        <v>17</v>
      </c>
      <c r="L14" s="8">
        <v>12</v>
      </c>
      <c r="M14" s="8">
        <f t="shared" si="0"/>
        <v>73</v>
      </c>
      <c r="N14" s="8">
        <v>10</v>
      </c>
      <c r="O14" s="8">
        <f t="shared" si="1"/>
        <v>83</v>
      </c>
      <c r="P14" s="8">
        <v>115</v>
      </c>
      <c r="Q14" s="8" t="s">
        <v>77</v>
      </c>
      <c r="R14" s="8" t="s">
        <v>79</v>
      </c>
      <c r="S14" s="5">
        <f t="shared" si="2"/>
        <v>72.173913043478265</v>
      </c>
    </row>
    <row r="15" spans="1:19" ht="22.5" x14ac:dyDescent="0.2">
      <c r="A15" s="9">
        <v>13</v>
      </c>
      <c r="B15" s="9" t="s">
        <v>7</v>
      </c>
      <c r="C15" s="10" t="s">
        <v>62</v>
      </c>
      <c r="D15" s="10" t="s">
        <v>18</v>
      </c>
      <c r="E15" s="10" t="s">
        <v>19</v>
      </c>
      <c r="F15" s="10">
        <v>9</v>
      </c>
      <c r="G15" s="10" t="s">
        <v>8</v>
      </c>
      <c r="H15" s="8">
        <v>8</v>
      </c>
      <c r="I15" s="8">
        <v>12</v>
      </c>
      <c r="J15" s="8">
        <v>9</v>
      </c>
      <c r="K15" s="8">
        <v>9</v>
      </c>
      <c r="L15" s="8">
        <v>0</v>
      </c>
      <c r="M15" s="8">
        <f t="shared" si="0"/>
        <v>38</v>
      </c>
      <c r="N15" s="8">
        <v>13</v>
      </c>
      <c r="O15" s="8">
        <f t="shared" si="1"/>
        <v>51</v>
      </c>
      <c r="P15" s="8">
        <v>120</v>
      </c>
      <c r="Q15" s="8" t="s">
        <v>75</v>
      </c>
      <c r="R15" s="8"/>
      <c r="S15" s="5">
        <f t="shared" si="2"/>
        <v>42.5</v>
      </c>
    </row>
    <row r="16" spans="1:19" ht="22.5" x14ac:dyDescent="0.2">
      <c r="A16" s="9">
        <v>14</v>
      </c>
      <c r="B16" s="9" t="s">
        <v>7</v>
      </c>
      <c r="C16" s="10" t="s">
        <v>63</v>
      </c>
      <c r="D16" s="10" t="s">
        <v>64</v>
      </c>
      <c r="E16" s="10" t="s">
        <v>65</v>
      </c>
      <c r="F16" s="10">
        <v>10</v>
      </c>
      <c r="G16" s="10" t="s">
        <v>8</v>
      </c>
      <c r="H16" s="8">
        <v>9</v>
      </c>
      <c r="I16" s="8">
        <v>13</v>
      </c>
      <c r="J16" s="8">
        <v>10</v>
      </c>
      <c r="K16" s="8">
        <v>9</v>
      </c>
      <c r="L16" s="8">
        <v>0</v>
      </c>
      <c r="M16" s="8">
        <f t="shared" si="0"/>
        <v>41</v>
      </c>
      <c r="N16" s="8">
        <v>17</v>
      </c>
      <c r="O16" s="8">
        <f t="shared" si="1"/>
        <v>58</v>
      </c>
      <c r="P16" s="8">
        <v>120</v>
      </c>
      <c r="Q16" s="8" t="s">
        <v>75</v>
      </c>
      <c r="R16" s="8"/>
      <c r="S16" s="5">
        <f t="shared" si="2"/>
        <v>48.333333333333336</v>
      </c>
    </row>
    <row r="17" spans="1:19" ht="22.5" x14ac:dyDescent="0.2">
      <c r="A17" s="9">
        <v>15</v>
      </c>
      <c r="B17" s="9" t="s">
        <v>7</v>
      </c>
      <c r="C17" s="10" t="s">
        <v>22</v>
      </c>
      <c r="D17" s="10" t="s">
        <v>23</v>
      </c>
      <c r="E17" s="10" t="s">
        <v>24</v>
      </c>
      <c r="F17" s="10">
        <v>11</v>
      </c>
      <c r="G17" s="10" t="s">
        <v>8</v>
      </c>
      <c r="H17" s="8">
        <v>10</v>
      </c>
      <c r="I17" s="8">
        <v>15</v>
      </c>
      <c r="J17" s="8">
        <v>11</v>
      </c>
      <c r="K17" s="8">
        <v>10</v>
      </c>
      <c r="L17" s="8">
        <v>0</v>
      </c>
      <c r="M17" s="8">
        <f t="shared" si="0"/>
        <v>46</v>
      </c>
      <c r="N17" s="8">
        <v>18</v>
      </c>
      <c r="O17" s="8">
        <f t="shared" si="1"/>
        <v>64</v>
      </c>
      <c r="P17" s="8">
        <v>120</v>
      </c>
      <c r="Q17" s="8" t="s">
        <v>76</v>
      </c>
      <c r="R17" s="8" t="s">
        <v>78</v>
      </c>
      <c r="S17" s="5">
        <f t="shared" si="2"/>
        <v>53.333333333333336</v>
      </c>
    </row>
    <row r="18" spans="1:19" ht="22.5" x14ac:dyDescent="0.2">
      <c r="A18" s="9">
        <v>16</v>
      </c>
      <c r="B18" s="9" t="s">
        <v>7</v>
      </c>
      <c r="C18" s="10" t="s">
        <v>25</v>
      </c>
      <c r="D18" s="10" t="s">
        <v>9</v>
      </c>
      <c r="E18" s="10" t="s">
        <v>26</v>
      </c>
      <c r="F18" s="10">
        <v>10</v>
      </c>
      <c r="G18" s="10" t="s">
        <v>8</v>
      </c>
      <c r="H18" s="8">
        <v>12</v>
      </c>
      <c r="I18" s="8">
        <v>17</v>
      </c>
      <c r="J18" s="8">
        <v>14</v>
      </c>
      <c r="K18" s="8">
        <v>13</v>
      </c>
      <c r="L18" s="8">
        <v>17</v>
      </c>
      <c r="M18" s="8">
        <f t="shared" si="0"/>
        <v>73</v>
      </c>
      <c r="N18" s="8">
        <v>19</v>
      </c>
      <c r="O18" s="8">
        <f t="shared" si="1"/>
        <v>92</v>
      </c>
      <c r="P18" s="8">
        <v>120</v>
      </c>
      <c r="Q18" s="8" t="s">
        <v>77</v>
      </c>
      <c r="R18" s="8" t="s">
        <v>79</v>
      </c>
      <c r="S18" s="5">
        <f t="shared" si="2"/>
        <v>76.666666666666671</v>
      </c>
    </row>
    <row r="19" spans="1:19" ht="22.5" x14ac:dyDescent="0.2">
      <c r="A19" s="9">
        <v>17</v>
      </c>
      <c r="B19" s="9" t="s">
        <v>7</v>
      </c>
      <c r="C19" s="10" t="s">
        <v>66</v>
      </c>
      <c r="D19" s="10" t="s">
        <v>57</v>
      </c>
      <c r="E19" s="10" t="s">
        <v>10</v>
      </c>
      <c r="F19" s="10">
        <v>7</v>
      </c>
      <c r="G19" s="10" t="s">
        <v>8</v>
      </c>
      <c r="H19" s="8">
        <v>7</v>
      </c>
      <c r="I19" s="8">
        <v>12</v>
      </c>
      <c r="J19" s="8">
        <v>14</v>
      </c>
      <c r="K19" s="8">
        <v>8</v>
      </c>
      <c r="L19" s="8">
        <v>0</v>
      </c>
      <c r="M19" s="8">
        <f t="shared" si="0"/>
        <v>41</v>
      </c>
      <c r="N19" s="8">
        <v>8</v>
      </c>
      <c r="O19" s="8">
        <f t="shared" si="1"/>
        <v>49</v>
      </c>
      <c r="P19" s="8">
        <v>115</v>
      </c>
      <c r="Q19" s="8" t="s">
        <v>75</v>
      </c>
      <c r="R19" s="8"/>
      <c r="S19" s="5">
        <f t="shared" si="2"/>
        <v>42.608695652173914</v>
      </c>
    </row>
    <row r="20" spans="1:19" ht="22.5" x14ac:dyDescent="0.2">
      <c r="A20" s="9">
        <v>18</v>
      </c>
      <c r="B20" s="9" t="s">
        <v>7</v>
      </c>
      <c r="C20" s="10" t="s">
        <v>67</v>
      </c>
      <c r="D20" s="10" t="s">
        <v>68</v>
      </c>
      <c r="E20" s="10" t="s">
        <v>69</v>
      </c>
      <c r="F20" s="10">
        <v>8</v>
      </c>
      <c r="G20" s="10" t="s">
        <v>8</v>
      </c>
      <c r="H20" s="8">
        <v>7</v>
      </c>
      <c r="I20" s="8">
        <v>11</v>
      </c>
      <c r="J20" s="8">
        <v>12</v>
      </c>
      <c r="K20" s="8">
        <v>9</v>
      </c>
      <c r="L20" s="8">
        <v>0</v>
      </c>
      <c r="M20" s="8">
        <f t="shared" si="0"/>
        <v>39</v>
      </c>
      <c r="N20" s="8">
        <v>10</v>
      </c>
      <c r="O20" s="8">
        <f t="shared" si="1"/>
        <v>49</v>
      </c>
      <c r="P20" s="8">
        <v>115</v>
      </c>
      <c r="Q20" s="8" t="s">
        <v>75</v>
      </c>
      <c r="R20" s="8"/>
      <c r="S20" s="5">
        <f t="shared" si="2"/>
        <v>42.608695652173914</v>
      </c>
    </row>
    <row r="21" spans="1:19" ht="22.5" x14ac:dyDescent="0.2">
      <c r="A21" s="9">
        <v>19</v>
      </c>
      <c r="B21" s="9" t="s">
        <v>7</v>
      </c>
      <c r="C21" s="10" t="s">
        <v>70</v>
      </c>
      <c r="D21" s="10" t="s">
        <v>64</v>
      </c>
      <c r="E21" s="10" t="s">
        <v>71</v>
      </c>
      <c r="F21" s="10">
        <v>10</v>
      </c>
      <c r="G21" s="10" t="s">
        <v>8</v>
      </c>
      <c r="H21" s="8">
        <v>5</v>
      </c>
      <c r="I21" s="8">
        <v>7</v>
      </c>
      <c r="J21" s="8">
        <v>5</v>
      </c>
      <c r="K21" s="8">
        <v>7</v>
      </c>
      <c r="L21" s="8">
        <v>0</v>
      </c>
      <c r="M21" s="8">
        <f t="shared" si="0"/>
        <v>24</v>
      </c>
      <c r="N21" s="8">
        <v>0</v>
      </c>
      <c r="O21" s="8">
        <f t="shared" si="1"/>
        <v>24</v>
      </c>
      <c r="P21" s="8">
        <v>120</v>
      </c>
      <c r="Q21" s="8" t="s">
        <v>75</v>
      </c>
      <c r="R21" s="8"/>
      <c r="S21" s="5">
        <f t="shared" si="2"/>
        <v>20</v>
      </c>
    </row>
    <row r="22" spans="1:19" ht="22.5" x14ac:dyDescent="0.2">
      <c r="A22" s="9">
        <v>20</v>
      </c>
      <c r="B22" s="9" t="s">
        <v>7</v>
      </c>
      <c r="C22" s="10" t="s">
        <v>72</v>
      </c>
      <c r="D22" s="10" t="s">
        <v>73</v>
      </c>
      <c r="E22" s="10" t="s">
        <v>74</v>
      </c>
      <c r="F22" s="10">
        <v>10</v>
      </c>
      <c r="G22" s="10" t="s">
        <v>8</v>
      </c>
      <c r="H22" s="8">
        <v>8</v>
      </c>
      <c r="I22" s="8">
        <v>13</v>
      </c>
      <c r="J22" s="8">
        <v>8</v>
      </c>
      <c r="K22" s="8">
        <v>8</v>
      </c>
      <c r="L22" s="8">
        <v>0</v>
      </c>
      <c r="M22" s="8">
        <f t="shared" si="0"/>
        <v>37</v>
      </c>
      <c r="N22" s="8">
        <v>15</v>
      </c>
      <c r="O22" s="8">
        <f t="shared" si="1"/>
        <v>52</v>
      </c>
      <c r="P22" s="8">
        <v>120</v>
      </c>
      <c r="Q22" s="8" t="s">
        <v>75</v>
      </c>
      <c r="R22" s="8"/>
      <c r="S22" s="5">
        <f t="shared" si="2"/>
        <v>43.333333333333336</v>
      </c>
    </row>
  </sheetData>
  <autoFilter ref="A2:R2"/>
  <mergeCells count="9">
    <mergeCell ref="B8"/>
    <mergeCell ref="B7"/>
    <mergeCell ref="B10"/>
    <mergeCell ref="B9"/>
    <mergeCell ref="A3"/>
    <mergeCell ref="B4"/>
    <mergeCell ref="B3"/>
    <mergeCell ref="B6"/>
    <mergeCell ref="B5"/>
  </mergeCells>
  <conditionalFormatting sqref="S1:S1048576">
    <cfRule type="cellIs" dxfId="1" priority="2" operator="greaterThanOrEqual">
      <formula>50</formula>
    </cfRule>
    <cfRule type="cellIs" dxfId="0" priority="1" operator="greaterThanOrEqual">
      <formula>70</formula>
    </cfRule>
  </conditionalFormatting>
  <printOptions horizontalCentered="1"/>
  <pageMargins left="0.3" right="0.3" top="0.61" bottom="0.37" header="0.1" footer="0.1"/>
  <pageSetup paperSize="9" scale="84" pageOrder="overThenDown" orientation="landscape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Samoylova</dc:creator>
  <cp:lastModifiedBy>Самойлова Алла Викторовна</cp:lastModifiedBy>
  <cp:lastPrinted>2023-11-18T02:28:26Z</cp:lastPrinted>
  <dcterms:created xsi:type="dcterms:W3CDTF">2023-11-10T08:59:15Z</dcterms:created>
  <dcterms:modified xsi:type="dcterms:W3CDTF">2025-11-27T05:03:51Z</dcterms:modified>
</cp:coreProperties>
</file>